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ec 2021\OÚ Svidník Odbor ŽP\"/>
    </mc:Choice>
  </mc:AlternateContent>
  <bookViews>
    <workbookView xWindow="0" yWindow="0" windowWidth="16380" windowHeight="8190" tabRatio="500"/>
  </bookViews>
  <sheets>
    <sheet name="2019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8" i="1" l="1"/>
  <c r="C57" i="1"/>
  <c r="C59" i="1" s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8" i="1" l="1"/>
  <c r="D57" i="1"/>
  <c r="C61" i="1" l="1"/>
</calcChain>
</file>

<file path=xl/sharedStrings.xml><?xml version="1.0" encoding="utf-8"?>
<sst xmlns="http://schemas.openxmlformats.org/spreadsheetml/2006/main" count="115" uniqueCount="115">
  <si>
    <t>Výpočet úrovne vytriedenia komunálnych odpadov</t>
  </si>
  <si>
    <t>Obec:</t>
  </si>
  <si>
    <t>ŠEMETKOVCE</t>
  </si>
  <si>
    <t>Rok:</t>
  </si>
  <si>
    <t>Katalógové číslo odpadu</t>
  </si>
  <si>
    <t>NÁZOV ZLOŽKY KOMUNÁLNYCH ODPADOV</t>
  </si>
  <si>
    <t>Množstvo odpadov v tonách</t>
  </si>
  <si>
    <t>Množstvo odpadov v kg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</si>
  <si>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</si>
  <si>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</si>
  <si>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</si>
  <si>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</si>
  <si>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</si>
  <si>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</si>
  <si>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</si>
  <si>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</si>
  <si>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</si>
  <si>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</si>
  <si>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</si>
  <si>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</si>
  <si>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</si>
  <si>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</si>
  <si>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</si>
  <si>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</si>
  <si>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</si>
  <si>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</si>
  <si>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</si>
  <si>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</si>
  <si>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</si>
  <si>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</si>
  <si>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</si>
  <si>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</si>
  <si>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</si>
  <si>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</si>
  <si>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</si>
  <si>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</si>
  <si>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</si>
  <si>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</si>
  <si>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</si>
  <si>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</si>
  <si>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</si>
  <si>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</si>
  <si>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</si>
  <si>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</si>
  <si>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</si>
  <si>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</si>
  <si>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</si>
  <si>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</si>
  <si>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</si>
  <si>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</si>
  <si>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</si>
  <si>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</si>
  <si>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</si>
  <si>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</si>
  <si>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</si>
  <si>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</si>
  <si>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</si>
  <si>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</si>
  <si>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</si>
  <si>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</si>
  <si>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</si>
  <si>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</si>
  <si>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</si>
  <si>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</si>
  <si>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</si>
  <si>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</si>
  <si>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</si>
  <si>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</si>
  <si>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</si>
  <si>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</si>
  <si>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</si>
  <si>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</si>
  <si>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</si>
  <si>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</si>
  <si>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</si>
  <si>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</si>
  <si>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</si>
  <si>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</si>
  <si>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</si>
  <si>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</si>
  <si>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</si>
  <si>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</si>
  <si>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</si>
  <si>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</si>
  <si>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</si>
  <si>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</si>
  <si>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</si>
  <si>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</si>
  <si>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</si>
  <si>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</si>
  <si>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</si>
  <si>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</si>
  <si>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</si>
  <si>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</si>
  <si>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</si>
  <si>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</si>
  <si>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</si>
  <si>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</si>
  <si>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</si>
  <si>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</si>
  <si>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</si>
  <si>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</si>
  <si>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</si>
  <si>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</si>
  <si>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</si>
  <si>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</si>
  <si>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</si>
  <si>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</si>
  <si>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</si>
  <si>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</si>
  <si>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Celkové množstvo vzniknutých komunálnych odpadov</t>
  </si>
  <si>
    <t>Celkové množstvo zrecyklovaných komunálnych odpadov</t>
  </si>
  <si>
    <t>Úroveň vytriedenia komunálnych odpadov</t>
  </si>
  <si>
    <t>Vypracoval: Ján Marchevský</t>
  </si>
  <si>
    <t xml:space="preserve">                            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</si>
</sst>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\ %"/>
  </numFmts>
  <fonts count="8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0"/>
      <color rgb="FF333333"/>
      <name val="Robotoregular"/>
      <charset val="1"/>
    </font>
    <font>
      <sz val="11"/>
      <color rgb="FF333333"/>
      <name val="Calibri"/>
      <family val="2"/>
      <charset val="238"/>
    </font>
    <font>
      <sz val="11"/>
      <color rgb="FFFFFFFF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A5A5A5"/>
        <bgColor rgb="FFA6A6A6"/>
      </patternFill>
    </fill>
    <fill>
      <patternFill patternType="solid">
        <fgColor rgb="FFFFFFFF"/>
        <bgColor rgb="FFFFF2CC"/>
      </patternFill>
    </fill>
    <fill>
      <patternFill patternType="solid">
        <fgColor rgb="FFA6A6A6"/>
        <bgColor rgb="FFA5A5A5"/>
      </patternFill>
    </fill>
    <fill>
      <patternFill patternType="solid">
        <fgColor rgb="FFC5E0B4"/>
        <bgColor rgb="FFCCFFCC"/>
      </patternFill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3" fontId="0" fillId="4" borderId="8" xfId="0" applyNumberFormat="1" applyFont="1" applyFill="1" applyBorder="1" applyAlignment="1">
      <alignment horizontal="center" vertical="center"/>
    </xf>
    <xf numFmtId="4" fontId="4" fillId="4" borderId="1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3" fontId="0" fillId="3" borderId="12" xfId="0" applyNumberFormat="1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0" xfId="0" applyNumberFormat="1" applyFont="1"/>
    <xf numFmtId="4" fontId="0" fillId="5" borderId="18" xfId="0" applyNumberFormat="1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0" fontId="2" fillId="0" borderId="0" xfId="0" applyFont="1"/>
    <xf numFmtId="4" fontId="2" fillId="6" borderId="18" xfId="0" applyNumberFormat="1" applyFont="1" applyFill="1" applyBorder="1" applyAlignment="1">
      <alignment horizontal="center" vertical="center"/>
    </xf>
    <xf numFmtId="3" fontId="2" fillId="6" borderId="19" xfId="0" applyNumberFormat="1" applyFont="1" applyFill="1" applyBorder="1" applyAlignment="1">
      <alignment horizontal="center" vertical="center"/>
    </xf>
    <xf numFmtId="0" fontId="7" fillId="0" borderId="0" xfId="0" applyFont="1"/>
    <xf numFmtId="2" fontId="2" fillId="7" borderId="10" xfId="0" applyNumberFormat="1" applyFont="1" applyFill="1" applyBorder="1" applyAlignment="1">
      <alignment horizontal="left" vertical="center"/>
    </xf>
    <xf numFmtId="165" fontId="2" fillId="7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A6A6A6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1</xdr:col>
      <xdr:colOff>3650400</xdr:colOff>
      <xdr:row>59</xdr:row>
      <xdr:rowOff>24840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36800" y="15959160"/>
          <a:ext cx="3650400" cy="248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7"/>
  <sheetViews>
    <sheetView tabSelected="1" zoomScaleNormal="100" workbookViewId="0">
      <selection activeCell="H17" sqref="H17"/>
    </sheetView>
  </sheetViews>
  <sheetFormatPr defaultRowHeight="15"/>
  <cols>
    <col min="1" max="1" width="14.7109375" style="1" customWidth="1"/>
    <col min="2" max="2" width="82.140625" style="1" customWidth="1"/>
    <col min="3" max="3" width="14.5703125" style="1" customWidth="1"/>
    <col min="4" max="4" width="14.140625" style="1" customWidth="1"/>
    <col min="5" max="1025" width="9.140625" style="1" customWidth="1"/>
  </cols>
  <sheetData>
    <row r="1" spans="1:6" ht="27.6" customHeight="1">
      <c r="A1" s="50" t="s">
        <v>0</v>
      </c>
      <c r="B1" s="50"/>
      <c r="C1" s="50"/>
      <c r="D1" s="50"/>
    </row>
    <row r="2" spans="1:6" ht="27.6" customHeight="1">
      <c r="A2" s="2" t="s">
        <v>1</v>
      </c>
      <c r="B2" s="3" t="s">
        <v>2</v>
      </c>
      <c r="C2" s="2"/>
      <c r="D2" s="2"/>
    </row>
    <row r="3" spans="1:6" ht="27.6" customHeight="1">
      <c r="A3" s="2" t="s">
        <v>3</v>
      </c>
      <c r="B3" s="3">
        <v>2020</v>
      </c>
      <c r="C3" s="2"/>
      <c r="D3" s="2"/>
    </row>
    <row r="5" spans="1:6" ht="49.5" customHeight="1">
      <c r="A5" s="4" t="s">
        <v>4</v>
      </c>
      <c r="B5" s="5" t="s">
        <v>5</v>
      </c>
      <c r="C5" s="6" t="s">
        <v>6</v>
      </c>
      <c r="D5" s="7" t="s">
        <v>7</v>
      </c>
      <c r="F5" s="8"/>
    </row>
    <row r="6" spans="1:6" ht="20.100000000000001" customHeight="1">
      <c r="A6" s="9" t="s">
        <v>8</v>
      </c>
      <c r="B6" s="10" t="s">
        <v>9</v>
      </c>
      <c r="C6" s="11">
        <v>0.13800000000000001</v>
      </c>
      <c r="D6" s="12">
        <f t="shared" ref="D6:D37" si="0">C6*1000</f>
        <v>138</v>
      </c>
      <c r="F6" s="13"/>
    </row>
    <row r="7" spans="1:6" ht="20.100000000000001" customHeight="1">
      <c r="A7" s="14" t="s">
        <v>10</v>
      </c>
      <c r="B7" s="15" t="s">
        <v>11</v>
      </c>
      <c r="C7" s="16">
        <v>1.5920000000000001</v>
      </c>
      <c r="D7" s="12">
        <f t="shared" si="0"/>
        <v>1592</v>
      </c>
      <c r="F7" s="8"/>
    </row>
    <row r="8" spans="1:6" ht="20.100000000000001" customHeight="1">
      <c r="A8" s="17" t="s">
        <v>12</v>
      </c>
      <c r="B8" s="18" t="s">
        <v>13</v>
      </c>
      <c r="C8" s="19">
        <v>8.8000000000000005E-3</v>
      </c>
      <c r="D8" s="20">
        <f t="shared" si="0"/>
        <v>8.8000000000000007</v>
      </c>
      <c r="F8" s="8"/>
    </row>
    <row r="9" spans="1:6" ht="20.100000000000001" customHeight="1">
      <c r="A9" s="17" t="s">
        <v>14</v>
      </c>
      <c r="B9" s="18" t="s">
        <v>15</v>
      </c>
      <c r="C9" s="19">
        <v>0.09</v>
      </c>
      <c r="D9" s="20">
        <f t="shared" si="0"/>
        <v>90</v>
      </c>
    </row>
    <row r="10" spans="1:6" ht="28.5" customHeight="1">
      <c r="A10" s="21" t="s">
        <v>16</v>
      </c>
      <c r="B10" s="22" t="s">
        <v>17</v>
      </c>
      <c r="C10" s="23">
        <v>0</v>
      </c>
      <c r="D10" s="24">
        <f t="shared" si="0"/>
        <v>0</v>
      </c>
    </row>
    <row r="11" spans="1:6" ht="20.100000000000001" customHeight="1">
      <c r="A11" s="17" t="s">
        <v>18</v>
      </c>
      <c r="B11" s="18" t="s">
        <v>19</v>
      </c>
      <c r="C11" s="25">
        <v>0</v>
      </c>
      <c r="D11" s="20">
        <f t="shared" si="0"/>
        <v>0</v>
      </c>
    </row>
    <row r="12" spans="1:6" ht="20.100000000000001" customHeight="1">
      <c r="A12" s="17" t="s">
        <v>20</v>
      </c>
      <c r="B12" s="18" t="s">
        <v>21</v>
      </c>
      <c r="C12" s="25">
        <v>0</v>
      </c>
      <c r="D12" s="20">
        <f t="shared" si="0"/>
        <v>0</v>
      </c>
    </row>
    <row r="13" spans="1:6" ht="20.100000000000001" customHeight="1">
      <c r="A13" s="17" t="s">
        <v>22</v>
      </c>
      <c r="B13" s="18" t="s">
        <v>23</v>
      </c>
      <c r="C13" s="25">
        <v>0</v>
      </c>
      <c r="D13" s="20">
        <f t="shared" si="0"/>
        <v>0</v>
      </c>
    </row>
    <row r="14" spans="1:6" ht="20.100000000000001" customHeight="1">
      <c r="A14" s="26" t="s">
        <v>24</v>
      </c>
      <c r="B14" s="27" t="s">
        <v>25</v>
      </c>
      <c r="C14" s="28">
        <v>0</v>
      </c>
      <c r="D14" s="29">
        <f t="shared" si="0"/>
        <v>0</v>
      </c>
    </row>
    <row r="15" spans="1:6" ht="20.100000000000001" customHeight="1">
      <c r="A15" s="26" t="s">
        <v>26</v>
      </c>
      <c r="B15" s="27" t="s">
        <v>27</v>
      </c>
      <c r="C15" s="28">
        <v>0</v>
      </c>
      <c r="D15" s="29">
        <f t="shared" si="0"/>
        <v>0</v>
      </c>
    </row>
    <row r="16" spans="1:6" ht="20.100000000000001" customHeight="1">
      <c r="A16" s="26" t="s">
        <v>28</v>
      </c>
      <c r="B16" s="27" t="s">
        <v>29</v>
      </c>
      <c r="C16" s="28">
        <v>0</v>
      </c>
      <c r="D16" s="29">
        <f t="shared" si="0"/>
        <v>0</v>
      </c>
    </row>
    <row r="17" spans="1:4" ht="20.100000000000001" customHeight="1">
      <c r="A17" s="26" t="s">
        <v>30</v>
      </c>
      <c r="B17" s="27" t="s">
        <v>31</v>
      </c>
      <c r="C17" s="28">
        <v>0</v>
      </c>
      <c r="D17" s="29">
        <f t="shared" si="0"/>
        <v>0</v>
      </c>
    </row>
    <row r="18" spans="1:4" ht="20.100000000000001" customHeight="1">
      <c r="A18" s="26" t="s">
        <v>32</v>
      </c>
      <c r="B18" s="27" t="s">
        <v>33</v>
      </c>
      <c r="C18" s="28">
        <v>0</v>
      </c>
      <c r="D18" s="29">
        <f t="shared" si="0"/>
        <v>0</v>
      </c>
    </row>
    <row r="19" spans="1:4" ht="20.100000000000001" customHeight="1">
      <c r="A19" s="17" t="s">
        <v>34</v>
      </c>
      <c r="B19" s="18" t="s">
        <v>35</v>
      </c>
      <c r="C19" s="25">
        <v>0</v>
      </c>
      <c r="D19" s="20">
        <f t="shared" si="0"/>
        <v>0</v>
      </c>
    </row>
    <row r="20" spans="1:4" ht="20.100000000000001" customHeight="1">
      <c r="A20" s="17" t="s">
        <v>36</v>
      </c>
      <c r="B20" s="18" t="s">
        <v>37</v>
      </c>
      <c r="C20" s="25">
        <v>0</v>
      </c>
      <c r="D20" s="20">
        <f t="shared" si="0"/>
        <v>0</v>
      </c>
    </row>
    <row r="21" spans="1:4" ht="20.100000000000001" customHeight="1">
      <c r="A21" s="14" t="s">
        <v>38</v>
      </c>
      <c r="B21" s="15" t="s">
        <v>39</v>
      </c>
      <c r="C21" s="16">
        <v>7.1999999999999995E-2</v>
      </c>
      <c r="D21" s="12">
        <f t="shared" si="0"/>
        <v>72</v>
      </c>
    </row>
    <row r="22" spans="1:4" ht="20.100000000000001" customHeight="1">
      <c r="A22" s="17" t="s">
        <v>40</v>
      </c>
      <c r="B22" s="18" t="s">
        <v>41</v>
      </c>
      <c r="C22" s="25">
        <v>0</v>
      </c>
      <c r="D22" s="20">
        <f t="shared" si="0"/>
        <v>0</v>
      </c>
    </row>
    <row r="23" spans="1:4" ht="20.100000000000001" customHeight="1">
      <c r="A23" s="26" t="s">
        <v>42</v>
      </c>
      <c r="B23" s="27" t="s">
        <v>43</v>
      </c>
      <c r="C23" s="28">
        <v>0</v>
      </c>
      <c r="D23" s="29">
        <f t="shared" si="0"/>
        <v>0</v>
      </c>
    </row>
    <row r="24" spans="1:4" ht="20.100000000000001" customHeight="1">
      <c r="A24" s="26" t="s">
        <v>44</v>
      </c>
      <c r="B24" s="27" t="s">
        <v>45</v>
      </c>
      <c r="C24" s="28">
        <v>0</v>
      </c>
      <c r="D24" s="30">
        <f t="shared" si="0"/>
        <v>0</v>
      </c>
    </row>
    <row r="25" spans="1:4" ht="20.100000000000001" customHeight="1">
      <c r="A25" s="26" t="s">
        <v>46</v>
      </c>
      <c r="B25" s="27" t="s">
        <v>47</v>
      </c>
      <c r="C25" s="28">
        <v>0</v>
      </c>
      <c r="D25" s="29">
        <f t="shared" si="0"/>
        <v>0</v>
      </c>
    </row>
    <row r="26" spans="1:4" ht="20.100000000000001" customHeight="1">
      <c r="A26" s="26" t="s">
        <v>48</v>
      </c>
      <c r="B26" s="27" t="s">
        <v>49</v>
      </c>
      <c r="C26" s="28">
        <v>0</v>
      </c>
      <c r="D26" s="29">
        <f t="shared" si="0"/>
        <v>0</v>
      </c>
    </row>
    <row r="27" spans="1:4" ht="20.100000000000001" customHeight="1">
      <c r="A27" s="26" t="s">
        <v>50</v>
      </c>
      <c r="B27" s="27" t="s">
        <v>51</v>
      </c>
      <c r="C27" s="28">
        <v>0</v>
      </c>
      <c r="D27" s="29">
        <f t="shared" si="0"/>
        <v>0</v>
      </c>
    </row>
    <row r="28" spans="1:4" ht="20.100000000000001" customHeight="1">
      <c r="A28" s="26" t="s">
        <v>52</v>
      </c>
      <c r="B28" s="27" t="s">
        <v>53</v>
      </c>
      <c r="C28" s="28">
        <v>0</v>
      </c>
      <c r="D28" s="29">
        <f t="shared" si="0"/>
        <v>0</v>
      </c>
    </row>
    <row r="29" spans="1:4" ht="29.45" customHeight="1">
      <c r="A29" s="17" t="s">
        <v>54</v>
      </c>
      <c r="B29" s="18" t="s">
        <v>55</v>
      </c>
      <c r="C29" s="25">
        <v>0</v>
      </c>
      <c r="D29" s="20">
        <f t="shared" si="0"/>
        <v>0</v>
      </c>
    </row>
    <row r="30" spans="1:4" ht="20.100000000000001" customHeight="1">
      <c r="A30" s="17" t="s">
        <v>56</v>
      </c>
      <c r="B30" s="18" t="s">
        <v>57</v>
      </c>
      <c r="C30" s="25">
        <v>0</v>
      </c>
      <c r="D30" s="20">
        <f t="shared" si="0"/>
        <v>0</v>
      </c>
    </row>
    <row r="31" spans="1:4" ht="24.95" customHeight="1">
      <c r="A31" s="17" t="s">
        <v>58</v>
      </c>
      <c r="B31" s="18" t="s">
        <v>59</v>
      </c>
      <c r="C31" s="25">
        <v>0</v>
      </c>
      <c r="D31" s="20">
        <f t="shared" si="0"/>
        <v>0</v>
      </c>
    </row>
    <row r="32" spans="1:4" ht="30" customHeight="1">
      <c r="A32" s="17" t="s">
        <v>60</v>
      </c>
      <c r="B32" s="18" t="s">
        <v>61</v>
      </c>
      <c r="C32" s="25">
        <v>0</v>
      </c>
      <c r="D32" s="20">
        <f t="shared" si="0"/>
        <v>0</v>
      </c>
    </row>
    <row r="33" spans="1:4" ht="20.100000000000001" customHeight="1">
      <c r="A33" s="26" t="s">
        <v>62</v>
      </c>
      <c r="B33" s="27" t="s">
        <v>63</v>
      </c>
      <c r="C33" s="28">
        <v>0</v>
      </c>
      <c r="D33" s="29">
        <f t="shared" si="0"/>
        <v>0</v>
      </c>
    </row>
    <row r="34" spans="1:4" ht="20.100000000000001" customHeight="1">
      <c r="A34" s="17" t="s">
        <v>64</v>
      </c>
      <c r="B34" s="18" t="s">
        <v>65</v>
      </c>
      <c r="C34" s="25">
        <v>0</v>
      </c>
      <c r="D34" s="20">
        <f t="shared" si="0"/>
        <v>0</v>
      </c>
    </row>
    <row r="35" spans="1:4" ht="20.100000000000001" customHeight="1">
      <c r="A35" s="14" t="s">
        <v>66</v>
      </c>
      <c r="B35" s="15" t="s">
        <v>67</v>
      </c>
      <c r="C35" s="16">
        <v>0.92</v>
      </c>
      <c r="D35" s="12">
        <f t="shared" si="0"/>
        <v>920</v>
      </c>
    </row>
    <row r="36" spans="1:4" ht="20.100000000000001" customHeight="1">
      <c r="A36" s="17" t="s">
        <v>68</v>
      </c>
      <c r="B36" s="18" t="s">
        <v>69</v>
      </c>
      <c r="C36" s="25">
        <v>0</v>
      </c>
      <c r="D36" s="20">
        <f t="shared" si="0"/>
        <v>0</v>
      </c>
    </row>
    <row r="37" spans="1:4" ht="19.5" customHeight="1">
      <c r="A37" s="17" t="s">
        <v>70</v>
      </c>
      <c r="B37" s="18" t="s">
        <v>71</v>
      </c>
      <c r="C37" s="25">
        <v>0</v>
      </c>
      <c r="D37" s="20">
        <f t="shared" si="0"/>
        <v>0</v>
      </c>
    </row>
    <row r="38" spans="1:4" ht="19.5" customHeight="1">
      <c r="A38" s="17" t="s">
        <v>72</v>
      </c>
      <c r="B38" s="18" t="s">
        <v>73</v>
      </c>
      <c r="C38" s="25">
        <v>0</v>
      </c>
      <c r="D38" s="20">
        <f t="shared" ref="D38:D56" si="1">C38*1000</f>
        <v>0</v>
      </c>
    </row>
    <row r="39" spans="1:4" ht="19.5" customHeight="1">
      <c r="A39" s="17" t="s">
        <v>74</v>
      </c>
      <c r="B39" s="18" t="s">
        <v>75</v>
      </c>
      <c r="C39" s="25">
        <v>0</v>
      </c>
      <c r="D39" s="20">
        <f t="shared" si="1"/>
        <v>0</v>
      </c>
    </row>
    <row r="40" spans="1:4" ht="19.5" customHeight="1">
      <c r="A40" s="17" t="s">
        <v>76</v>
      </c>
      <c r="B40" s="18" t="s">
        <v>77</v>
      </c>
      <c r="C40" s="25">
        <v>0</v>
      </c>
      <c r="D40" s="20">
        <f t="shared" si="1"/>
        <v>0</v>
      </c>
    </row>
    <row r="41" spans="1:4" ht="19.5" customHeight="1">
      <c r="A41" s="17" t="s">
        <v>78</v>
      </c>
      <c r="B41" s="18" t="s">
        <v>79</v>
      </c>
      <c r="C41" s="25">
        <v>0</v>
      </c>
      <c r="D41" s="20">
        <f t="shared" si="1"/>
        <v>0</v>
      </c>
    </row>
    <row r="42" spans="1:4" ht="19.5" customHeight="1">
      <c r="A42" s="17" t="s">
        <v>80</v>
      </c>
      <c r="B42" s="18" t="s">
        <v>81</v>
      </c>
      <c r="C42" s="25">
        <v>0</v>
      </c>
      <c r="D42" s="20">
        <f t="shared" si="1"/>
        <v>0</v>
      </c>
    </row>
    <row r="43" spans="1:4" ht="19.5" customHeight="1">
      <c r="A43" s="17" t="s">
        <v>82</v>
      </c>
      <c r="B43" s="18" t="s">
        <v>83</v>
      </c>
      <c r="C43" s="25">
        <v>0</v>
      </c>
      <c r="D43" s="20">
        <f t="shared" si="1"/>
        <v>0</v>
      </c>
    </row>
    <row r="44" spans="1:4" ht="20.100000000000001" customHeight="1">
      <c r="A44" s="26" t="s">
        <v>84</v>
      </c>
      <c r="B44" s="27" t="s">
        <v>85</v>
      </c>
      <c r="C44" s="28">
        <v>0</v>
      </c>
      <c r="D44" s="29">
        <f t="shared" si="1"/>
        <v>0</v>
      </c>
    </row>
    <row r="45" spans="1:4" ht="20.100000000000001" customHeight="1">
      <c r="A45" s="26" t="s">
        <v>86</v>
      </c>
      <c r="B45" s="27" t="s">
        <v>87</v>
      </c>
      <c r="C45" s="28">
        <v>0</v>
      </c>
      <c r="D45" s="29">
        <f t="shared" si="1"/>
        <v>0</v>
      </c>
    </row>
    <row r="46" spans="1:4" ht="20.100000000000001" customHeight="1">
      <c r="A46" s="14" t="s">
        <v>88</v>
      </c>
      <c r="B46" s="15" t="s">
        <v>89</v>
      </c>
      <c r="C46" s="16">
        <v>3.36</v>
      </c>
      <c r="D46" s="12">
        <f t="shared" si="1"/>
        <v>3360</v>
      </c>
    </row>
    <row r="47" spans="1:4" ht="20.100000000000001" customHeight="1">
      <c r="A47" s="26" t="s">
        <v>90</v>
      </c>
      <c r="B47" s="27" t="s">
        <v>91</v>
      </c>
      <c r="C47" s="28">
        <v>0</v>
      </c>
      <c r="D47" s="29">
        <f t="shared" si="1"/>
        <v>0</v>
      </c>
    </row>
    <row r="48" spans="1:4" ht="20.100000000000001" customHeight="1">
      <c r="A48" s="26" t="s">
        <v>92</v>
      </c>
      <c r="B48" s="27" t="s">
        <v>93</v>
      </c>
      <c r="C48" s="28">
        <v>0</v>
      </c>
      <c r="D48" s="29">
        <f t="shared" si="1"/>
        <v>0</v>
      </c>
    </row>
    <row r="49" spans="1:7" ht="20.100000000000001" customHeight="1">
      <c r="A49" s="31" t="s">
        <v>94</v>
      </c>
      <c r="B49" s="32" t="s">
        <v>95</v>
      </c>
      <c r="C49" s="33">
        <v>4.45</v>
      </c>
      <c r="D49" s="34">
        <f t="shared" si="1"/>
        <v>4450</v>
      </c>
    </row>
    <row r="50" spans="1:7" ht="20.100000000000001" customHeight="1">
      <c r="A50" s="26" t="s">
        <v>96</v>
      </c>
      <c r="B50" s="27" t="s">
        <v>97</v>
      </c>
      <c r="C50" s="28">
        <v>0</v>
      </c>
      <c r="D50" s="29">
        <f t="shared" si="1"/>
        <v>0</v>
      </c>
    </row>
    <row r="51" spans="1:7" ht="20.100000000000001" customHeight="1">
      <c r="A51" s="26" t="s">
        <v>98</v>
      </c>
      <c r="B51" s="27" t="s">
        <v>99</v>
      </c>
      <c r="C51" s="28">
        <v>0</v>
      </c>
      <c r="D51" s="29">
        <f t="shared" si="1"/>
        <v>0</v>
      </c>
    </row>
    <row r="52" spans="1:7" ht="20.100000000000001" customHeight="1">
      <c r="A52" s="26" t="s">
        <v>100</v>
      </c>
      <c r="B52" s="27" t="s">
        <v>101</v>
      </c>
      <c r="C52" s="28">
        <v>0</v>
      </c>
      <c r="D52" s="29">
        <f t="shared" si="1"/>
        <v>0</v>
      </c>
    </row>
    <row r="53" spans="1:7" ht="20.100000000000001" customHeight="1">
      <c r="A53" s="26" t="s">
        <v>102</v>
      </c>
      <c r="B53" s="27" t="s">
        <v>103</v>
      </c>
      <c r="C53" s="28">
        <v>0</v>
      </c>
      <c r="D53" s="29">
        <f t="shared" si="1"/>
        <v>0</v>
      </c>
    </row>
    <row r="54" spans="1:7" ht="20.100000000000001" customHeight="1">
      <c r="A54" s="31" t="s">
        <v>104</v>
      </c>
      <c r="B54" s="32" t="s">
        <v>105</v>
      </c>
      <c r="C54" s="33">
        <v>0.42</v>
      </c>
      <c r="D54" s="35">
        <f t="shared" si="1"/>
        <v>420</v>
      </c>
    </row>
    <row r="55" spans="1:7" ht="20.100000000000001" customHeight="1">
      <c r="A55" s="26" t="s">
        <v>106</v>
      </c>
      <c r="B55" s="36" t="s">
        <v>107</v>
      </c>
      <c r="C55" s="37">
        <v>0</v>
      </c>
      <c r="D55" s="29">
        <f t="shared" si="1"/>
        <v>0</v>
      </c>
    </row>
    <row r="56" spans="1:7" ht="20.100000000000001" customHeight="1">
      <c r="A56" s="38" t="s">
        <v>108</v>
      </c>
      <c r="B56" s="36" t="s">
        <v>109</v>
      </c>
      <c r="C56" s="39">
        <v>0</v>
      </c>
      <c r="D56" s="40">
        <f t="shared" si="1"/>
        <v>0</v>
      </c>
      <c r="F56" s="41"/>
    </row>
    <row r="57" spans="1:7" ht="20.100000000000001" customHeight="1">
      <c r="A57" s="51" t="s">
        <v>110</v>
      </c>
      <c r="B57" s="51"/>
      <c r="C57" s="42">
        <f>SUM(C6:C56)</f>
        <v>11.050800000000001</v>
      </c>
      <c r="D57" s="43">
        <f>SUM(D6:D56)</f>
        <v>11050.8</v>
      </c>
      <c r="G57" s="44"/>
    </row>
    <row r="58" spans="1:7" ht="20.100000000000001" customHeight="1">
      <c r="A58" s="52" t="s">
        <v>111</v>
      </c>
      <c r="B58" s="52"/>
      <c r="C58" s="45">
        <f>C6+C7+C8+C9+C11+C12+C13+C19+C20+C21+C22+C29+C30+C31+C32+C34+C35+C36+C37+C38+C39+C40+C41+C42+C43+C46</f>
        <v>6.1807999999999996</v>
      </c>
      <c r="D58" s="46">
        <f>D6+D7+D8+D9+D11+D12+D13+D19+D20+D21+D22+D29+D30+D31+D32+D34+D35+D36+D37+D38+D39+D40+D41+D42+D43+D46</f>
        <v>6180.8</v>
      </c>
    </row>
    <row r="59" spans="1:7">
      <c r="C59" s="47">
        <f>SUM(C6:C58)</f>
        <v>28.282400000000003</v>
      </c>
    </row>
    <row r="61" spans="1:7" ht="26.1" customHeight="1">
      <c r="B61" s="48" t="s">
        <v>112</v>
      </c>
      <c r="C61" s="49">
        <f>D58/D57</f>
        <v>0.55930792340826008</v>
      </c>
    </row>
    <row r="66" spans="3:3">
      <c r="C66" s="1" t="s">
        <v>113</v>
      </c>
    </row>
    <row r="67" spans="3:3">
      <c r="C67" s="1" t="s">
        <v>114</v>
      </c>
    </row>
  </sheetData>
  <mergeCells count="3">
    <mergeCell ref="A1:D1"/>
    <mergeCell ref="A57:B57"/>
    <mergeCell ref="A58:B58"/>
  </mergeCells>
  <pageMargins left="0.70833333333333304" right="0.70833333333333304" top="0.59027777777777801" bottom="0.55138888888888904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 Nekyova</dc:creator>
  <dc:description/>
  <cp:lastModifiedBy>MARCHEVSKÝ Ján</cp:lastModifiedBy>
  <cp:revision>2</cp:revision>
  <cp:lastPrinted>2020-02-11T12:48:28Z</cp:lastPrinted>
  <dcterms:created xsi:type="dcterms:W3CDTF">2018-04-09T19:40:20Z</dcterms:created>
  <dcterms:modified xsi:type="dcterms:W3CDTF">2021-01-20T09:28:13Z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